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4873B263-1201-424D-BF76-00EEA06F3D59}" xr6:coauthVersionLast="47" xr6:coauthVersionMax="47" xr10:uidLastSave="{00000000-0000-0000-0000-000000000000}"/>
  <bookViews>
    <workbookView xWindow="1030" yWindow="1030" windowWidth="28790" windowHeight="15470" xr2:uid="{6935012A-1DE5-4357-8857-E515C344DF8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<sst xmlns="http://schemas.openxmlformats.org/spreadsheetml/2006/main" count="291" uniqueCount="219">
  <si>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</si>
  <si>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</si>
  <si>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</si>
  <si>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</si>
  <si>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</si>
  <si>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</si>
  <si>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</si>
  <si>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</si>
  <si>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</si>
  <si>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</si>
  <si>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</si>
  <si>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</si>
  <si>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</si>
  <si>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</si>
  <si>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MANRESA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</si>
  <si>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</si>
  <si>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</si>
  <si>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</si>
  <si>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</si>
  <si>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</si>
  <si>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</si>
  <si>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</si>
  <si>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</si>
  <si>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</si>
  <si>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</si>
  <si>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</si>
  <si>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</si>
  <si>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</si>
  <si>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</si>
  <si>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</si>
  <si>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</si>
  <si>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</si>
  <si>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</si>
  <si>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</si>
  <si>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</si>
  <si>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</si>
  <si>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Aguilar de Segarra</t>
  </si>
  <si>
    <t>Artés</t>
  </si>
  <si>
    <t>Avinyó</t>
  </si>
  <si>
    <t>Balsareny</t>
  </si>
  <si>
    <t>Calders</t>
  </si>
  <si>
    <t>Callús</t>
  </si>
  <si>
    <t>Cardona</t>
  </si>
  <si>
    <t>Castellbell i el Vilar</t>
  </si>
  <si>
    <t>Castellfollit del Boix</t>
  </si>
  <si>
    <t>Castellgalí</t>
  </si>
  <si>
    <t>Castellnou de Bages</t>
  </si>
  <si>
    <t>Estany, L'</t>
  </si>
  <si>
    <t>Fonollosa</t>
  </si>
  <si>
    <t>Gaià</t>
  </si>
  <si>
    <t>Manresa</t>
  </si>
  <si>
    <t>Marganell</t>
  </si>
  <si>
    <t>Moià</t>
  </si>
  <si>
    <t>Monistrol de Calders</t>
  </si>
  <si>
    <t>Monistrol de Montserrat</t>
  </si>
  <si>
    <t>Mura</t>
  </si>
  <si>
    <t>Navarcles</t>
  </si>
  <si>
    <t>Navàs</t>
  </si>
  <si>
    <t>Pont de Vilomara i Rocafort, El</t>
  </si>
  <si>
    <t>Rajadell</t>
  </si>
  <si>
    <t>Sallent</t>
  </si>
  <si>
    <t>Sant Feliu Sasserra</t>
  </si>
  <si>
    <t>Sant Fruitós de Bages</t>
  </si>
  <si>
    <t>Sant Joan de Vilatorrada</t>
  </si>
  <si>
    <t>Sant Mateu de Bages</t>
  </si>
  <si>
    <t>Sant Salvador de Guardiola</t>
  </si>
  <si>
    <t>Sant Vicenç de Castellet</t>
  </si>
  <si>
    <t>Santa Maria d'Oló</t>
  </si>
  <si>
    <t>Santpedor</t>
  </si>
  <si>
    <t>Súria</t>
  </si>
  <si>
    <t>Talamanca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</si>
  <si>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</si>
  <si>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</si>
  <si>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</si>
  <si>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</si>
  <si>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</si>
  <si>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</si>
  <si>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</si>
  <si>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</si>
  <si>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</si>
  <si>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</si>
  <si>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</si>
  <si>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</si>
  <si>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</si>
  <si>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</si>
  <si>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</si>
  <si>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</si>
  <si>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</si>
  <si>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</si>
  <si>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</si>
  <si>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</si>
  <si>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</si>
  <si>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</si>
  <si>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</si>
  <si>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</si>
  <si>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</si>
  <si>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Honduras</t>
  </si>
  <si>
    <t>Colombia</t>
  </si>
  <si>
    <t>Venezuela</t>
  </si>
  <si>
    <t>Ucrania</t>
  </si>
  <si>
    <t>Senegal</t>
  </si>
  <si>
    <t>China</t>
  </si>
  <si>
    <t>Italia</t>
  </si>
  <si>
    <t>Pakistan</t>
  </si>
  <si>
    <t>Peru</t>
  </si>
  <si>
    <t>Polonia</t>
  </si>
  <si>
    <t>Argentina</t>
  </si>
  <si>
    <t>Paraguay</t>
  </si>
  <si>
    <t>Otros paises de Europa</t>
  </si>
  <si>
    <t>Ecuador</t>
  </si>
  <si>
    <t>India</t>
  </si>
  <si>
    <t>Otros paises de Asia</t>
  </si>
  <si>
    <t>Mali</t>
  </si>
  <si>
    <t>Cuba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</si>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</sst>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ED59F17-1FE3-4A75-BDA5-0714D12F9A89}"/>
    <cellStyle name="Normal" xfId="0" builtinId="0"/>
    <cellStyle name="Normal 2" xfId="1" xr:uid="{13CF4787-953D-4353-A7F2-9C327A471984}"/>
    <cellStyle name="Porcentaje 2" xfId="2" xr:uid="{C359AF2B-DABE-4F84-A81B-42B20C93C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69-412D-8E04-75245ED1F4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69-412D-8E04-75245ED1F4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69-412D-8E04-75245ED1F4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69-412D-8E04-75245ED1F4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569-412D-8E04-75245ED1F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157870</c:v>
              </c:pt>
              <c:pt idx="1">
                <c:v>161561</c:v>
              </c:pt>
              <c:pt idx="2">
                <c:v>165123</c:v>
              </c:pt>
              <c:pt idx="3">
                <c:v>169114</c:v>
              </c:pt>
              <c:pt idx="4">
                <c:v>173236</c:v>
              </c:pt>
              <c:pt idx="5">
                <c:v>176846</c:v>
              </c:pt>
              <c:pt idx="6">
                <c:v>181346</c:v>
              </c:pt>
              <c:pt idx="7">
                <c:v>184642</c:v>
              </c:pt>
              <c:pt idx="8">
                <c:v>185117</c:v>
              </c:pt>
              <c:pt idx="9">
                <c:v>185865</c:v>
              </c:pt>
              <c:pt idx="10" formatCode="#,##0">
                <c:v>186084</c:v>
              </c:pt>
              <c:pt idx="11" formatCode="#,##0">
                <c:v>185718</c:v>
              </c:pt>
              <c:pt idx="12" formatCode="#,##0">
                <c:v>184403</c:v>
              </c:pt>
              <c:pt idx="13" formatCode="#,##0">
                <c:v>183595</c:v>
              </c:pt>
              <c:pt idx="14" formatCode="#,##0">
                <c:v>183448</c:v>
              </c:pt>
              <c:pt idx="15" formatCode="#,##0">
                <c:v>184234</c:v>
              </c:pt>
              <c:pt idx="16" formatCode="#,##0">
                <c:v>185715</c:v>
              </c:pt>
              <c:pt idx="17" formatCode="#,##0">
                <c:v>188235</c:v>
              </c:pt>
              <c:pt idx="18" formatCode="#,##0">
                <c:v>190137</c:v>
              </c:pt>
              <c:pt idx="19" formatCode="#,##0">
                <c:v>190688</c:v>
              </c:pt>
              <c:pt idx="20" formatCode="#,##0">
                <c:v>190718</c:v>
              </c:pt>
              <c:pt idx="21" formatCode="#,##0">
                <c:v>193272</c:v>
              </c:pt>
              <c:pt idx="22" formatCode="#,##0">
                <c:v>195422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20-4C1E-A83E-C8CE80EC3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B14-4147-BBF1-0A398B6765F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B14-4147-BBF1-0A398B676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50-4503-A879-432FAE9B98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150-4503-A879-432FAE9B98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150-4503-A879-432FAE9B98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150-4503-A879-432FAE9B98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150-4503-A879-432FAE9B9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02-4CD8-B4B3-99917482DF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02-4CD8-B4B3-99917482DF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02-4CD8-B4B3-99917482DFA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02-4CD8-B4B3-99917482DF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C02-4CD8-B4B3-99917482D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AF-42A6-A5C8-5AC430F6DE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AF-42A6-A5C8-5AC430F6DEA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AF-42A6-A5C8-5AC430F6DEA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F-42A6-A5C8-5AC430F6DE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2AF-42A6-A5C8-5AC430F6D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B8-4D59-A354-D923A59AB5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B8-4D59-A354-D923A59AB5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B8-4D59-A354-D923A59AB5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EB8-4D59-A354-D923A59AB54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8-4D59-A354-D923A59AB54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8-4D59-A354-D923A59AB5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EB8-4D59-A354-D923A59A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B02707-E6AC-4490-BA54-983EFBE78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DC31B72-5E1C-4495-81B1-506984FFFFC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3AE016F-79BC-48B3-B8DC-BA43BF190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CB8A091-0B8C-4344-8946-8FCBF36D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3A327D-A031-4569-B2BD-D7636AB58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3B50F75-BB71-4AC3-9990-ACD034AC4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7A17127-5E8B-4457-AC46-E2926A015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7C35799-2E8A-4624-B806-478C9BCE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D046E5-845F-41B9-8506-454EF36A9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0CE8D0E-F815-450D-851E-ED8FEB095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F57A064-CB4E-4B47-860C-808069DA2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4EBBB82-1BF4-4D03-B67F-58A0E74D6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4E66062-E824-4B80-A904-C2409437E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21F4574-691D-4CD6-804B-DB2DAFD2F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668C8F0-0837-4707-80DD-9E6EBB88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08481D1-0202-45F0-90CD-7C2E1929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0338EA-355C-4E3A-9761-2D27E091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E7E5FB-4B6D-4B2E-8265-F1533D27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143BB3-AB5B-41BA-A759-A6A3BF527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1943F55-F86A-4A60-A2BA-2822683ED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211894F-8EF8-4C51-BB12-69C7E40C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3C45-3BDA-4BF7-A723-B53009A0C0A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MANRESA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1EEFB57-0EB3-432A-8EB6-26B1679214B6}"/>
    <hyperlink ref="B14:C14" location="Municipios!A1" display="Municipios" xr:uid="{4FBFACA6-3168-49AF-9A49-90BE6D07BE35}"/>
    <hyperlink ref="B16:C16" location="'Datos Demograficos'!A1" display="Datos Demograficos" xr:uid="{38C0FBB2-54D3-43F0-8E98-618EB713262F}"/>
    <hyperlink ref="B18:C18" location="Nacionalidades!A1" display="Nacionalidades" xr:uid="{7592EE85-A3C0-472F-AFF0-2E06F531B9C5}"/>
    <hyperlink ref="H18:I18" location="Trabajo!A1" display="Trabajo" xr:uid="{DAE1E861-E123-4DE6-813F-C51615BDEF39}"/>
    <hyperlink ref="E12:F12" location="'Datos Economicos'!A1" display="Datos Económicos" xr:uid="{C92DAB3C-D59F-44E6-B68C-F2FFB2B89EAF}"/>
    <hyperlink ref="E14" location="Trafico!A1" display="Tráfico" xr:uid="{AA8D64AA-A830-48D3-A6E3-255271868A9A}"/>
    <hyperlink ref="E16:F16" location="'Plazas Turisticas'!A1" display="Plazas Turisticas" xr:uid="{F1CE39AB-F2B9-4BDA-BFF7-68445A266F68}"/>
    <hyperlink ref="E18:F18" location="Bancos!A1" display="Bancos" xr:uid="{30E75E8F-8BB0-4AEE-B818-9F5C9EA5DB03}"/>
    <hyperlink ref="H12" location="Presupuestos!A1" display="Presupuestos" xr:uid="{35619624-6D39-4A01-B670-FB200A26E29D}"/>
    <hyperlink ref="H14" location="'Datos Catastrales'!A1" display="Datos Catastrales" xr:uid="{6EC11DA7-80B8-4F72-B602-05A25BE023A6}"/>
    <hyperlink ref="H16:I16" location="Hacienda!A1" display="Hacienda" xr:uid="{77E837EB-DB12-4ACF-BAE6-C9B26031BF3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AE73-B4C0-497C-ACBF-D937E886572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1300.3700070381165</v>
      </c>
      <c r="H14" s="25" t="s">
        <v>17</v>
      </c>
      <c r="I14" s="26">
        <v>0.16809919734773693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195422</v>
      </c>
      <c r="H16" s="25" t="s">
        <v>17</v>
      </c>
      <c r="I16" s="26">
        <v>3.3248197585710806E-2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0.13886870464942536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150.28184204672431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8.6870321662862917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5379</v>
      </c>
      <c r="H24" s="25" t="s">
        <v>17</v>
      </c>
      <c r="I24" s="26">
        <v>2.6201447679912712E-2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65541</v>
      </c>
      <c r="H26" s="25" t="s">
        <v>17</v>
      </c>
      <c r="I26" s="26">
        <v>2.1766485769139952E-2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9465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3955</v>
      </c>
      <c r="H30" s="25" t="s">
        <v>17</v>
      </c>
      <c r="I30" s="26">
        <v>1.6236965268084408E-2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110</v>
      </c>
      <c r="H32" s="25" t="s">
        <v>17</v>
      </c>
      <c r="I32" s="26">
        <v>4.0922619047619048E-2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5.6345461318763196E-2</v>
      </c>
      <c r="H34" s="25" t="s">
        <v>29</v>
      </c>
      <c r="I34" s="26">
        <v>0.42857142857142855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179613</v>
      </c>
      <c r="H36" s="25" t="s">
        <v>17</v>
      </c>
      <c r="I36" s="26">
        <v>4.9339364606622589E-2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272021.8764500001</v>
      </c>
      <c r="H38" s="25" t="s">
        <v>17</v>
      </c>
      <c r="I38" s="26">
        <v>3.0657277213096301E-2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24704.55463442556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3273D00-FB1A-4453-8129-23791777E12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B2A4-8FF2-4E73-9FD2-C0494794B7DD}">
  <sheetPr codeName="Hoja4">
    <pageSetUpPr fitToPage="1"/>
  </sheetPr>
  <dimension ref="A4:H5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1300.3700070381165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57.5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8.6870321662862917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291</v>
      </c>
    </row>
    <row r="25" spans="1:7" x14ac:dyDescent="0.3">
      <c r="B25" s="49" t="s">
        <v>37</v>
      </c>
      <c r="C25" s="50">
        <v>6051</v>
      </c>
    </row>
    <row r="26" spans="1:7" x14ac:dyDescent="0.3">
      <c r="B26" s="49" t="s">
        <v>38</v>
      </c>
      <c r="C26" s="50">
        <v>2311</v>
      </c>
    </row>
    <row r="27" spans="1:7" x14ac:dyDescent="0.3">
      <c r="B27" s="49" t="s">
        <v>39</v>
      </c>
      <c r="C27" s="50">
        <v>3325</v>
      </c>
    </row>
    <row r="28" spans="1:7" x14ac:dyDescent="0.3">
      <c r="B28" s="49" t="s">
        <v>40</v>
      </c>
      <c r="C28" s="50">
        <v>1114</v>
      </c>
    </row>
    <row r="29" spans="1:7" x14ac:dyDescent="0.3">
      <c r="B29" s="49" t="s">
        <v>41</v>
      </c>
      <c r="C29" s="50">
        <v>2151</v>
      </c>
    </row>
    <row r="30" spans="1:7" x14ac:dyDescent="0.3">
      <c r="B30" s="49" t="s">
        <v>42</v>
      </c>
      <c r="C30" s="50">
        <v>4566</v>
      </c>
    </row>
    <row r="31" spans="1:7" x14ac:dyDescent="0.3">
      <c r="B31" s="49" t="s">
        <v>43</v>
      </c>
      <c r="C31" s="50">
        <v>4130</v>
      </c>
    </row>
    <row r="32" spans="1:7" x14ac:dyDescent="0.3">
      <c r="B32" s="49" t="s">
        <v>44</v>
      </c>
      <c r="C32" s="50">
        <v>460</v>
      </c>
    </row>
    <row r="33" spans="2:3" x14ac:dyDescent="0.3">
      <c r="B33" s="49" t="s">
        <v>45</v>
      </c>
      <c r="C33" s="50">
        <v>2339</v>
      </c>
    </row>
    <row r="34" spans="2:3" x14ac:dyDescent="0.3">
      <c r="B34" s="49" t="s">
        <v>46</v>
      </c>
      <c r="C34" s="50">
        <v>1430</v>
      </c>
    </row>
    <row r="35" spans="2:3" x14ac:dyDescent="0.3">
      <c r="B35" s="49" t="s">
        <v>47</v>
      </c>
      <c r="C35" s="50">
        <v>401</v>
      </c>
    </row>
    <row r="36" spans="2:3" x14ac:dyDescent="0.3">
      <c r="B36" s="49" t="s">
        <v>48</v>
      </c>
      <c r="C36" s="50">
        <v>1584</v>
      </c>
    </row>
    <row r="37" spans="2:3" x14ac:dyDescent="0.3">
      <c r="B37" s="49" t="s">
        <v>49</v>
      </c>
      <c r="C37" s="50">
        <v>178</v>
      </c>
    </row>
    <row r="38" spans="2:3" x14ac:dyDescent="0.3">
      <c r="B38" s="49" t="s">
        <v>50</v>
      </c>
      <c r="C38" s="50">
        <v>79737</v>
      </c>
    </row>
    <row r="39" spans="2:3" x14ac:dyDescent="0.3">
      <c r="B39" s="49" t="s">
        <v>51</v>
      </c>
      <c r="C39" s="50">
        <v>310</v>
      </c>
    </row>
    <row r="40" spans="2:3" x14ac:dyDescent="0.3">
      <c r="B40" s="49" t="s">
        <v>52</v>
      </c>
      <c r="C40" s="50">
        <v>6715</v>
      </c>
    </row>
    <row r="41" spans="2:3" x14ac:dyDescent="0.3">
      <c r="B41" s="49" t="s">
        <v>53</v>
      </c>
      <c r="C41" s="50">
        <v>762</v>
      </c>
    </row>
    <row r="42" spans="2:3" x14ac:dyDescent="0.3">
      <c r="B42" s="49" t="s">
        <v>54</v>
      </c>
      <c r="C42" s="50">
        <v>3188</v>
      </c>
    </row>
    <row r="43" spans="2:3" x14ac:dyDescent="0.3">
      <c r="B43" s="49" t="s">
        <v>55</v>
      </c>
      <c r="C43" s="50">
        <v>232</v>
      </c>
    </row>
    <row r="44" spans="2:3" x14ac:dyDescent="0.3">
      <c r="B44" s="49" t="s">
        <v>56</v>
      </c>
      <c r="C44" s="50">
        <v>6158</v>
      </c>
    </row>
    <row r="45" spans="2:3" x14ac:dyDescent="0.3">
      <c r="B45" s="49" t="s">
        <v>57</v>
      </c>
      <c r="C45" s="50">
        <v>6183</v>
      </c>
    </row>
    <row r="46" spans="2:3" x14ac:dyDescent="0.3">
      <c r="B46" s="49" t="s">
        <v>58</v>
      </c>
      <c r="C46" s="50">
        <v>4139</v>
      </c>
    </row>
    <row r="47" spans="2:3" x14ac:dyDescent="0.3">
      <c r="B47" s="49" t="s">
        <v>59</v>
      </c>
      <c r="C47" s="50">
        <v>594</v>
      </c>
    </row>
    <row r="48" spans="2:3" x14ac:dyDescent="0.3">
      <c r="B48" s="49" t="s">
        <v>60</v>
      </c>
      <c r="C48" s="50">
        <v>6932</v>
      </c>
    </row>
    <row r="49" spans="2:3" x14ac:dyDescent="0.3">
      <c r="B49" s="49" t="s">
        <v>61</v>
      </c>
      <c r="C49" s="50">
        <v>629</v>
      </c>
    </row>
    <row r="50" spans="2:3" x14ac:dyDescent="0.3">
      <c r="B50" s="49" t="s">
        <v>62</v>
      </c>
      <c r="C50" s="50">
        <v>9225</v>
      </c>
    </row>
    <row r="51" spans="2:3" x14ac:dyDescent="0.3">
      <c r="B51" s="49" t="s">
        <v>63</v>
      </c>
      <c r="C51" s="50">
        <v>10972</v>
      </c>
    </row>
    <row r="52" spans="2:3" x14ac:dyDescent="0.3">
      <c r="B52" s="49" t="s">
        <v>64</v>
      </c>
      <c r="C52" s="50">
        <v>637</v>
      </c>
    </row>
    <row r="53" spans="2:3" x14ac:dyDescent="0.3">
      <c r="B53" s="49" t="s">
        <v>65</v>
      </c>
      <c r="C53" s="50">
        <v>3478</v>
      </c>
    </row>
    <row r="54" spans="2:3" x14ac:dyDescent="0.3">
      <c r="B54" s="49" t="s">
        <v>66</v>
      </c>
      <c r="C54" s="50">
        <v>10131</v>
      </c>
    </row>
    <row r="55" spans="2:3" x14ac:dyDescent="0.3">
      <c r="B55" s="49" t="s">
        <v>67</v>
      </c>
      <c r="C55" s="50">
        <v>1078</v>
      </c>
    </row>
    <row r="56" spans="2:3" x14ac:dyDescent="0.3">
      <c r="B56" s="49" t="s">
        <v>68</v>
      </c>
      <c r="C56" s="50">
        <v>7707</v>
      </c>
    </row>
    <row r="57" spans="2:3" x14ac:dyDescent="0.3">
      <c r="B57" s="49" t="s">
        <v>69</v>
      </c>
      <c r="C57" s="50">
        <v>6072</v>
      </c>
    </row>
    <row r="58" spans="2:3" x14ac:dyDescent="0.3">
      <c r="B58" s="49" t="s">
        <v>70</v>
      </c>
      <c r="C58" s="50">
        <v>212</v>
      </c>
    </row>
  </sheetData>
  <mergeCells count="3">
    <mergeCell ref="C6:E6"/>
    <mergeCell ref="C8:E8"/>
    <mergeCell ref="C10:E10"/>
  </mergeCells>
  <hyperlinks>
    <hyperlink ref="A7" location="Indice!A1" display="Índice" xr:uid="{CFCF37F8-5093-4B49-8CB0-42AC81DB205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0859-EB20-4D84-8E07-B40C8998DDB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195422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71</v>
      </c>
      <c r="D13" s="26">
        <v>0.50220548351772065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72</v>
      </c>
      <c r="D15" s="26">
        <v>0.13886870464942536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73</v>
      </c>
      <c r="C17" s="21"/>
      <c r="D17" s="26">
        <v>0.53834406536832657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150.28184204672431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74</v>
      </c>
      <c r="H24" s="42"/>
      <c r="I24" s="58"/>
      <c r="J24" s="26">
        <v>0.20732056779687036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75</v>
      </c>
      <c r="H26" s="42"/>
      <c r="J26" s="53">
        <v>1265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76</v>
      </c>
      <c r="H28" s="59"/>
      <c r="I28" s="59"/>
      <c r="J28" s="53">
        <v>735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77</v>
      </c>
      <c r="H30" s="42"/>
      <c r="J30" s="53">
        <v>1895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78</v>
      </c>
      <c r="H32" s="42"/>
      <c r="J32" s="53">
        <v>-630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79</v>
      </c>
      <c r="H34" s="60"/>
      <c r="I34" s="60" t="s">
        <v>80</v>
      </c>
      <c r="J34" s="60"/>
      <c r="K34" s="23"/>
    </row>
    <row r="35" spans="1:11" ht="14" x14ac:dyDescent="0.3">
      <c r="A35" s="20"/>
      <c r="C35" s="42"/>
      <c r="G35" s="61">
        <v>30179</v>
      </c>
      <c r="H35" s="61"/>
      <c r="I35" s="61">
        <v>34749</v>
      </c>
      <c r="J35" s="61"/>
      <c r="K35" s="23"/>
    </row>
    <row r="36" spans="1:11" ht="14" x14ac:dyDescent="0.3">
      <c r="A36" s="20"/>
      <c r="C36" s="42"/>
      <c r="G36" s="62" t="s">
        <v>81</v>
      </c>
      <c r="H36" s="62" t="s">
        <v>82</v>
      </c>
      <c r="I36" s="62" t="s">
        <v>81</v>
      </c>
      <c r="J36" s="62" t="s">
        <v>82</v>
      </c>
      <c r="K36" s="23"/>
    </row>
    <row r="37" spans="1:11" ht="14" x14ac:dyDescent="0.3">
      <c r="A37" s="20"/>
      <c r="B37" s="21" t="s">
        <v>83</v>
      </c>
      <c r="C37" s="42"/>
      <c r="G37" s="63">
        <v>15649</v>
      </c>
      <c r="H37" s="63">
        <v>14530</v>
      </c>
      <c r="I37" s="63">
        <v>18006</v>
      </c>
      <c r="J37" s="63">
        <v>16743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E4F00FD-7569-4939-A939-48FF1F4AAB36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9A56-B5EB-4C65-93D2-FEE287822A7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84</v>
      </c>
      <c r="C11" s="65">
        <v>168284</v>
      </c>
      <c r="D11" s="66"/>
      <c r="E11" s="67" t="s">
        <v>85</v>
      </c>
      <c r="F11" s="65">
        <v>27138</v>
      </c>
      <c r="G11" s="67" t="s">
        <v>86</v>
      </c>
      <c r="H11" s="66"/>
      <c r="I11" s="65">
        <v>5782</v>
      </c>
      <c r="J11" s="67" t="s">
        <v>87</v>
      </c>
      <c r="K11" s="68">
        <v>11945</v>
      </c>
    </row>
    <row r="12" spans="1:11" ht="30.75" customHeight="1" thickBot="1" x14ac:dyDescent="0.35">
      <c r="B12" s="64" t="s">
        <v>88</v>
      </c>
      <c r="C12" s="65">
        <v>7449</v>
      </c>
      <c r="D12" s="67"/>
      <c r="E12" s="67" t="s">
        <v>89</v>
      </c>
      <c r="F12" s="65">
        <v>1951</v>
      </c>
      <c r="G12" s="67" t="s">
        <v>90</v>
      </c>
      <c r="H12" s="67"/>
      <c r="I12" s="65">
        <v>8</v>
      </c>
      <c r="J12" s="67" t="s">
        <v>91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92</v>
      </c>
      <c r="C14" s="71"/>
      <c r="D14" s="71"/>
      <c r="E14" s="72"/>
      <c r="G14" s="73" t="s">
        <v>93</v>
      </c>
      <c r="H14" s="74"/>
      <c r="I14" s="75">
        <f>'Datos Generales'!G16</f>
        <v>195422</v>
      </c>
      <c r="J14" s="69"/>
      <c r="K14" s="69"/>
    </row>
    <row r="16" spans="1:11" x14ac:dyDescent="0.3">
      <c r="B16" s="21" t="s">
        <v>94</v>
      </c>
      <c r="C16" s="76">
        <v>9940</v>
      </c>
    </row>
    <row r="17" spans="2:3" x14ac:dyDescent="0.3">
      <c r="B17" s="21" t="s">
        <v>95</v>
      </c>
      <c r="C17" s="76">
        <v>2290</v>
      </c>
    </row>
    <row r="18" spans="2:3" x14ac:dyDescent="0.3">
      <c r="B18" s="21" t="s">
        <v>96</v>
      </c>
      <c r="C18" s="76">
        <v>1417</v>
      </c>
    </row>
    <row r="19" spans="2:3" x14ac:dyDescent="0.3">
      <c r="B19" s="21" t="s">
        <v>97</v>
      </c>
      <c r="C19" s="76">
        <v>1369</v>
      </c>
    </row>
    <row r="20" spans="2:3" x14ac:dyDescent="0.3">
      <c r="B20" s="21" t="s">
        <v>98</v>
      </c>
      <c r="C20" s="76">
        <v>1155</v>
      </c>
    </row>
    <row r="21" spans="2:3" x14ac:dyDescent="0.3">
      <c r="B21" s="21" t="s">
        <v>99</v>
      </c>
      <c r="C21" s="76">
        <v>1059</v>
      </c>
    </row>
    <row r="22" spans="2:3" x14ac:dyDescent="0.3">
      <c r="B22" s="21" t="s">
        <v>100</v>
      </c>
      <c r="C22" s="76">
        <v>757</v>
      </c>
    </row>
    <row r="23" spans="2:3" x14ac:dyDescent="0.3">
      <c r="B23" s="21" t="s">
        <v>101</v>
      </c>
      <c r="C23" s="76">
        <v>708</v>
      </c>
    </row>
    <row r="24" spans="2:3" x14ac:dyDescent="0.3">
      <c r="B24" s="21" t="s">
        <v>102</v>
      </c>
      <c r="C24" s="76">
        <v>521</v>
      </c>
    </row>
    <row r="25" spans="2:3" x14ac:dyDescent="0.3">
      <c r="B25" s="21" t="s">
        <v>103</v>
      </c>
      <c r="C25" s="76">
        <v>500</v>
      </c>
    </row>
    <row r="26" spans="2:3" x14ac:dyDescent="0.3">
      <c r="B26" s="21" t="s">
        <v>104</v>
      </c>
      <c r="C26" s="76">
        <v>491</v>
      </c>
    </row>
    <row r="27" spans="2:3" x14ac:dyDescent="0.3">
      <c r="B27" s="21" t="s">
        <v>105</v>
      </c>
      <c r="C27" s="76">
        <v>460</v>
      </c>
    </row>
    <row r="28" spans="2:3" x14ac:dyDescent="0.3">
      <c r="B28" s="21" t="s">
        <v>106</v>
      </c>
      <c r="C28" s="76">
        <v>437</v>
      </c>
    </row>
    <row r="29" spans="2:3" x14ac:dyDescent="0.3">
      <c r="B29" s="21" t="s">
        <v>107</v>
      </c>
      <c r="C29" s="76">
        <v>418</v>
      </c>
    </row>
    <row r="30" spans="2:3" x14ac:dyDescent="0.3">
      <c r="B30" s="21" t="s">
        <v>108</v>
      </c>
      <c r="C30" s="76">
        <v>414</v>
      </c>
    </row>
    <row r="31" spans="2:3" x14ac:dyDescent="0.3">
      <c r="B31" s="21" t="s">
        <v>109</v>
      </c>
      <c r="C31" s="76">
        <v>393</v>
      </c>
    </row>
    <row r="32" spans="2:3" x14ac:dyDescent="0.3">
      <c r="B32" s="21" t="s">
        <v>110</v>
      </c>
      <c r="C32" s="76">
        <v>379</v>
      </c>
    </row>
    <row r="33" spans="2:3" x14ac:dyDescent="0.3">
      <c r="B33" s="21" t="s">
        <v>111</v>
      </c>
      <c r="C33" s="76">
        <v>338</v>
      </c>
    </row>
    <row r="34" spans="2:3" x14ac:dyDescent="0.3">
      <c r="B34" s="21" t="s">
        <v>112</v>
      </c>
      <c r="C34" s="76">
        <v>295</v>
      </c>
    </row>
    <row r="35" spans="2:3" x14ac:dyDescent="0.3">
      <c r="B35" s="21" t="s">
        <v>113</v>
      </c>
      <c r="C35" s="76">
        <v>294</v>
      </c>
    </row>
    <row r="36" spans="2:3" x14ac:dyDescent="0.3">
      <c r="B36" s="21" t="s">
        <v>114</v>
      </c>
      <c r="C36" s="76">
        <v>292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5A1AFA2-0AE2-42CE-A438-71AEE96D114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22016-AC89-41D7-950E-B046DD9B59A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115</v>
      </c>
      <c r="E12" s="78">
        <v>49496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116</v>
      </c>
      <c r="C14" s="79"/>
      <c r="D14" s="79"/>
      <c r="E14" s="78">
        <v>13616</v>
      </c>
    </row>
    <row r="15" spans="1:9" x14ac:dyDescent="0.3">
      <c r="A15" s="20"/>
      <c r="E15" s="78"/>
    </row>
    <row r="16" spans="1:9" x14ac:dyDescent="0.3">
      <c r="A16" s="20"/>
      <c r="B16" s="21" t="s">
        <v>117</v>
      </c>
      <c r="D16" s="80"/>
      <c r="E16" s="78">
        <v>9465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118</v>
      </c>
      <c r="D18" s="80"/>
      <c r="E18" s="78">
        <v>4151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119</v>
      </c>
      <c r="D20" s="80"/>
      <c r="E20" s="81">
        <v>5.9562073121735636E-2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121</v>
      </c>
      <c r="E26" s="86"/>
      <c r="F26" s="86"/>
      <c r="G26" s="86"/>
      <c r="H26" s="87"/>
    </row>
    <row r="27" spans="1:16" ht="15.5" thickBot="1" x14ac:dyDescent="0.35">
      <c r="C27" s="52"/>
      <c r="D27" s="88" t="s">
        <v>122</v>
      </c>
      <c r="E27" s="88" t="s">
        <v>123</v>
      </c>
      <c r="F27" s="88" t="s">
        <v>124</v>
      </c>
      <c r="G27" s="88" t="s">
        <v>125</v>
      </c>
      <c r="H27" s="88" t="s">
        <v>126</v>
      </c>
    </row>
    <row r="28" spans="1:16" ht="38.25" customHeight="1" thickBot="1" x14ac:dyDescent="0.35">
      <c r="C28" s="88" t="s">
        <v>127</v>
      </c>
      <c r="D28" s="89">
        <v>2797</v>
      </c>
      <c r="E28" s="89">
        <v>1465</v>
      </c>
      <c r="F28" s="89">
        <v>33164</v>
      </c>
      <c r="G28" s="90">
        <v>28115</v>
      </c>
      <c r="H28" s="90">
        <f>SUM(D28:G28)</f>
        <v>65541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519E62B-6835-4671-81C2-6C0D6030952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6878-C411-4B44-8058-6A1D7854138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129</v>
      </c>
      <c r="D13" s="94"/>
      <c r="E13" s="95"/>
      <c r="H13" s="93" t="s">
        <v>130</v>
      </c>
      <c r="I13" s="94"/>
      <c r="J13" s="94"/>
      <c r="K13" s="95"/>
      <c r="L13" s="52"/>
      <c r="M13" s="52"/>
      <c r="N13" s="93" t="s">
        <v>131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132</v>
      </c>
      <c r="D14" s="98" t="s">
        <v>133</v>
      </c>
      <c r="E14" s="98" t="s">
        <v>134</v>
      </c>
      <c r="G14" s="99"/>
      <c r="H14" s="100" t="s">
        <v>122</v>
      </c>
      <c r="I14" s="101" t="s">
        <v>123</v>
      </c>
      <c r="J14" s="101" t="s">
        <v>124</v>
      </c>
      <c r="K14" s="102" t="s">
        <v>125</v>
      </c>
      <c r="L14" s="52"/>
      <c r="M14" s="52"/>
      <c r="N14" s="97" t="s">
        <v>135</v>
      </c>
      <c r="O14" s="103" t="s">
        <v>136</v>
      </c>
      <c r="P14" s="103" t="s">
        <v>137</v>
      </c>
      <c r="Q14" s="104" t="s">
        <v>138</v>
      </c>
      <c r="R14" s="23"/>
    </row>
    <row r="15" spans="1:18" ht="34.5" customHeight="1" x14ac:dyDescent="0.3">
      <c r="A15" s="20"/>
      <c r="B15" s="105" t="s">
        <v>127</v>
      </c>
      <c r="C15" s="106">
        <v>3163</v>
      </c>
      <c r="D15" s="107">
        <v>48912</v>
      </c>
      <c r="E15" s="108">
        <v>5518</v>
      </c>
      <c r="G15" s="105" t="s">
        <v>127</v>
      </c>
      <c r="H15" s="109">
        <v>1482</v>
      </c>
      <c r="I15" s="107">
        <v>1216</v>
      </c>
      <c r="J15" s="107">
        <v>27343</v>
      </c>
      <c r="K15" s="110">
        <v>27552</v>
      </c>
      <c r="L15" s="111"/>
      <c r="M15" s="105" t="s">
        <v>127</v>
      </c>
      <c r="N15" s="112">
        <v>11732</v>
      </c>
      <c r="O15" s="112">
        <v>14793</v>
      </c>
      <c r="P15" s="112">
        <v>15135</v>
      </c>
      <c r="Q15" s="108">
        <v>15933</v>
      </c>
      <c r="R15" s="23"/>
    </row>
    <row r="16" spans="1:18" ht="34.5" customHeight="1" thickBot="1" x14ac:dyDescent="0.35">
      <c r="A16" s="20"/>
      <c r="B16" s="113" t="s">
        <v>139</v>
      </c>
      <c r="C16" s="114">
        <v>1423</v>
      </c>
      <c r="D16" s="115">
        <v>3342</v>
      </c>
      <c r="E16" s="116">
        <v>614</v>
      </c>
      <c r="G16" s="113" t="s">
        <v>139</v>
      </c>
      <c r="H16" s="114">
        <v>91</v>
      </c>
      <c r="I16" s="115">
        <v>153</v>
      </c>
      <c r="J16" s="115">
        <v>2434</v>
      </c>
      <c r="K16" s="116">
        <v>2701</v>
      </c>
      <c r="L16" s="111"/>
      <c r="M16" s="113" t="s">
        <v>139</v>
      </c>
      <c r="N16" s="115">
        <v>4502</v>
      </c>
      <c r="O16" s="115">
        <v>721</v>
      </c>
      <c r="P16" s="115">
        <v>139</v>
      </c>
      <c r="Q16" s="116">
        <v>17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BFAC2CD-CD02-44DE-9791-6B67968B2C1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DD9F-11EF-4B97-9A38-FE0AA158538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141</v>
      </c>
      <c r="C14" s="101" t="s">
        <v>142</v>
      </c>
      <c r="D14" s="101" t="s">
        <v>143</v>
      </c>
      <c r="E14" s="101" t="s">
        <v>144</v>
      </c>
      <c r="F14" s="101" t="s">
        <v>145</v>
      </c>
      <c r="G14" s="102" t="s">
        <v>146</v>
      </c>
      <c r="H14" s="111"/>
      <c r="I14" s="23"/>
    </row>
    <row r="15" spans="1:9" ht="32.25" customHeight="1" thickBot="1" x14ac:dyDescent="0.35">
      <c r="A15" s="20"/>
      <c r="B15" s="117">
        <v>117593</v>
      </c>
      <c r="C15" s="115">
        <v>22959</v>
      </c>
      <c r="D15" s="115">
        <v>30728</v>
      </c>
      <c r="E15" s="115">
        <v>286</v>
      </c>
      <c r="F15" s="115">
        <v>3369</v>
      </c>
      <c r="G15" s="116">
        <v>4678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148</v>
      </c>
      <c r="C20" s="101" t="s">
        <v>149</v>
      </c>
      <c r="D20" s="102" t="s">
        <v>150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63884</v>
      </c>
      <c r="C21" s="115">
        <v>50705</v>
      </c>
      <c r="D21" s="116">
        <v>114589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D7CD62B-1675-4B7E-BCF6-26F63344406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9B66-1CBE-476D-BDAF-57BD53AB63C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151</v>
      </c>
      <c r="I12" s="23"/>
    </row>
    <row r="13" spans="1:9" ht="18.75" customHeight="1" x14ac:dyDescent="0.3">
      <c r="A13" s="20"/>
      <c r="B13" s="119" t="s">
        <v>152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153</v>
      </c>
      <c r="D15" s="101" t="s">
        <v>154</v>
      </c>
      <c r="E15" s="101" t="s">
        <v>155</v>
      </c>
      <c r="F15" s="101" t="s">
        <v>156</v>
      </c>
      <c r="G15" s="120" t="s">
        <v>157</v>
      </c>
      <c r="H15" s="102" t="s">
        <v>126</v>
      </c>
      <c r="I15" s="23"/>
    </row>
    <row r="16" spans="1:9" ht="33.75" customHeight="1" x14ac:dyDescent="0.3">
      <c r="A16" s="20"/>
      <c r="B16" s="121" t="s">
        <v>158</v>
      </c>
      <c r="C16" s="122">
        <v>4</v>
      </c>
      <c r="D16" s="122">
        <v>3</v>
      </c>
      <c r="E16" s="122">
        <v>32</v>
      </c>
      <c r="F16" s="122">
        <v>106</v>
      </c>
      <c r="G16" s="123">
        <v>2</v>
      </c>
      <c r="H16" s="124">
        <v>147</v>
      </c>
      <c r="I16" s="23"/>
    </row>
    <row r="17" spans="1:9" ht="32.25" customHeight="1" thickBot="1" x14ac:dyDescent="0.35">
      <c r="A17" s="20"/>
      <c r="B17" s="125" t="s">
        <v>159</v>
      </c>
      <c r="C17" s="115">
        <v>4</v>
      </c>
      <c r="D17" s="115">
        <v>5</v>
      </c>
      <c r="E17" s="115">
        <v>33</v>
      </c>
      <c r="F17" s="115">
        <v>108</v>
      </c>
      <c r="G17" s="126">
        <v>2</v>
      </c>
      <c r="H17" s="116">
        <v>152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153</v>
      </c>
      <c r="D21" s="101" t="s">
        <v>161</v>
      </c>
      <c r="E21" s="101" t="s">
        <v>162</v>
      </c>
      <c r="F21" s="101" t="s">
        <v>163</v>
      </c>
      <c r="G21" s="120" t="s">
        <v>164</v>
      </c>
      <c r="H21" s="102" t="s">
        <v>126</v>
      </c>
      <c r="I21" s="23"/>
    </row>
    <row r="22" spans="1:9" ht="33.75" customHeight="1" x14ac:dyDescent="0.3">
      <c r="A22" s="20"/>
      <c r="B22" s="121" t="s">
        <v>158</v>
      </c>
      <c r="C22" s="122">
        <v>282</v>
      </c>
      <c r="D22" s="122">
        <v>602</v>
      </c>
      <c r="E22" s="122">
        <v>1118</v>
      </c>
      <c r="F22" s="122">
        <v>898</v>
      </c>
      <c r="G22" s="123">
        <v>191</v>
      </c>
      <c r="H22" s="124">
        <v>3091</v>
      </c>
      <c r="I22" s="23"/>
    </row>
    <row r="23" spans="1:9" ht="32.25" customHeight="1" thickBot="1" x14ac:dyDescent="0.35">
      <c r="A23" s="20"/>
      <c r="B23" s="125" t="s">
        <v>159</v>
      </c>
      <c r="C23" s="115">
        <v>296</v>
      </c>
      <c r="D23" s="115">
        <v>1136</v>
      </c>
      <c r="E23" s="115">
        <v>1410</v>
      </c>
      <c r="F23" s="115">
        <v>922</v>
      </c>
      <c r="G23" s="126">
        <v>191</v>
      </c>
      <c r="H23" s="116">
        <v>3955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2BE1913-F2CA-428D-B643-75BFC97664D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C420-56E2-48CC-8DE8-EA82266D784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126</v>
      </c>
      <c r="C14" s="101" t="s">
        <v>12</v>
      </c>
      <c r="D14" s="101" t="s">
        <v>166</v>
      </c>
      <c r="E14" s="101" t="s">
        <v>167</v>
      </c>
      <c r="F14" s="101" t="s">
        <v>168</v>
      </c>
      <c r="G14" s="102" t="s">
        <v>169</v>
      </c>
      <c r="H14" s="23"/>
    </row>
    <row r="15" spans="1:8" ht="33" customHeight="1" thickBot="1" x14ac:dyDescent="0.35">
      <c r="A15" s="20"/>
      <c r="B15" s="117">
        <v>110</v>
      </c>
      <c r="C15" s="115">
        <v>108</v>
      </c>
      <c r="D15" s="115">
        <v>0</v>
      </c>
      <c r="E15" s="115">
        <v>1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170</v>
      </c>
      <c r="G17" s="128">
        <v>-9.0090090090090089E-3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171</v>
      </c>
      <c r="F20" s="129">
        <v>10890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172</v>
      </c>
      <c r="F22" s="130">
        <v>5.6345461318763196E-2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173</v>
      </c>
      <c r="F24" s="129">
        <v>15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174</v>
      </c>
      <c r="F26" s="130">
        <v>0.42857142857142855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2F4CC79-C95E-448E-BB51-BC25847493D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0871-6645-403A-A632-0F46F5B5817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177</v>
      </c>
      <c r="C15" s="132" t="s">
        <v>178</v>
      </c>
      <c r="D15" s="132" t="s">
        <v>179</v>
      </c>
      <c r="E15" s="132" t="s">
        <v>180</v>
      </c>
      <c r="F15" s="132" t="s">
        <v>181</v>
      </c>
      <c r="G15" s="132" t="s">
        <v>182</v>
      </c>
      <c r="H15" s="132" t="s">
        <v>183</v>
      </c>
      <c r="I15" s="132" t="s">
        <v>184</v>
      </c>
      <c r="J15" s="132" t="s">
        <v>185</v>
      </c>
      <c r="K15" s="133" t="s">
        <v>186</v>
      </c>
      <c r="L15" s="134"/>
    </row>
    <row r="16" spans="1:12" ht="32.25" customHeight="1" thickBot="1" x14ac:dyDescent="0.35">
      <c r="A16" s="20"/>
      <c r="B16" s="135">
        <v>95941.394159999996</v>
      </c>
      <c r="C16" s="136">
        <v>5906.8892599999999</v>
      </c>
      <c r="D16" s="136">
        <v>44100.588860000011</v>
      </c>
      <c r="E16" s="136">
        <v>68448.604229999983</v>
      </c>
      <c r="F16" s="136">
        <v>1953.7640999999996</v>
      </c>
      <c r="G16" s="136">
        <v>1165.8920000000001</v>
      </c>
      <c r="H16" s="136">
        <v>13712.534039999999</v>
      </c>
      <c r="I16" s="136">
        <v>106.14</v>
      </c>
      <c r="J16" s="136">
        <v>22287.197349999999</v>
      </c>
      <c r="K16" s="137">
        <v>253623.00400000004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188</v>
      </c>
      <c r="C19" s="132" t="s">
        <v>189</v>
      </c>
      <c r="D19" s="132" t="s">
        <v>190</v>
      </c>
      <c r="E19" s="132" t="s">
        <v>191</v>
      </c>
      <c r="F19" s="132" t="s">
        <v>192</v>
      </c>
      <c r="G19" s="132" t="s">
        <v>183</v>
      </c>
      <c r="H19" s="132" t="s">
        <v>184</v>
      </c>
      <c r="I19" s="132" t="s">
        <v>185</v>
      </c>
      <c r="J19" s="132" t="s">
        <v>193</v>
      </c>
      <c r="L19" s="23"/>
    </row>
    <row r="20" spans="1:12" ht="32.25" customHeight="1" thickBot="1" x14ac:dyDescent="0.35">
      <c r="A20" s="20"/>
      <c r="B20" s="135">
        <v>94653.163270000005</v>
      </c>
      <c r="C20" s="136">
        <v>84481.134699999995</v>
      </c>
      <c r="D20" s="136">
        <v>710.49058999999988</v>
      </c>
      <c r="E20" s="136">
        <v>17073.077069999996</v>
      </c>
      <c r="F20" s="136">
        <v>40102.11666</v>
      </c>
      <c r="G20" s="136">
        <v>3042.6220000000003</v>
      </c>
      <c r="H20" s="136">
        <v>141</v>
      </c>
      <c r="I20" s="136">
        <v>12463.197709999999</v>
      </c>
      <c r="J20" s="137">
        <v>253573.47900000005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195</v>
      </c>
      <c r="C23" s="103" t="s">
        <v>196</v>
      </c>
      <c r="D23" s="103" t="s">
        <v>197</v>
      </c>
      <c r="E23" s="103" t="s">
        <v>198</v>
      </c>
      <c r="F23" s="103" t="s">
        <v>199</v>
      </c>
      <c r="G23" s="103" t="s">
        <v>200</v>
      </c>
      <c r="H23" s="104" t="s">
        <v>193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97793.599920000008</v>
      </c>
      <c r="C24" s="136">
        <v>34562.264240000004</v>
      </c>
      <c r="D24" s="136">
        <v>49017.858680000012</v>
      </c>
      <c r="E24" s="136">
        <v>10457.815780000001</v>
      </c>
      <c r="F24" s="136">
        <v>49226.344310000008</v>
      </c>
      <c r="G24" s="136">
        <v>12515.596069999996</v>
      </c>
      <c r="H24" s="137">
        <v>253573.47900000005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7699B0D-237B-4B1D-B083-82EB1D42899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870E-F0A0-4AC9-B600-FCEE4F53418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202</v>
      </c>
      <c r="C14" s="147"/>
      <c r="D14" s="147"/>
      <c r="E14" s="147"/>
      <c r="F14" s="148"/>
      <c r="I14" s="146" t="s">
        <v>203</v>
      </c>
      <c r="J14" s="148"/>
      <c r="K14" s="23"/>
    </row>
    <row r="15" spans="1:11" ht="51" customHeight="1" x14ac:dyDescent="0.3">
      <c r="A15" s="20"/>
      <c r="B15" s="100" t="s">
        <v>204</v>
      </c>
      <c r="C15" s="149">
        <v>147453</v>
      </c>
      <c r="E15" s="150" t="s">
        <v>205</v>
      </c>
      <c r="F15" s="151">
        <v>54368</v>
      </c>
      <c r="G15" s="20"/>
      <c r="I15" s="100" t="s">
        <v>206</v>
      </c>
      <c r="J15" s="149">
        <v>36137</v>
      </c>
      <c r="K15" s="23"/>
    </row>
    <row r="16" spans="1:11" ht="51" customHeight="1" x14ac:dyDescent="0.3">
      <c r="A16" s="20"/>
      <c r="B16" s="150" t="s">
        <v>207</v>
      </c>
      <c r="C16" s="152">
        <v>8612569.6716900002</v>
      </c>
      <c r="E16" s="150" t="s">
        <v>208</v>
      </c>
      <c r="F16" s="153">
        <v>4215.6718000000001</v>
      </c>
      <c r="G16" s="20"/>
      <c r="I16" s="150" t="s">
        <v>209</v>
      </c>
      <c r="J16" s="152">
        <v>124371.79999999999</v>
      </c>
      <c r="K16" s="23"/>
    </row>
    <row r="17" spans="1:13" ht="51" customHeight="1" thickBot="1" x14ac:dyDescent="0.35">
      <c r="A17" s="20"/>
      <c r="B17" s="150" t="s">
        <v>210</v>
      </c>
      <c r="C17" s="152">
        <v>3856832.0662100003</v>
      </c>
      <c r="E17" s="150" t="s">
        <v>211</v>
      </c>
      <c r="F17" s="153">
        <v>1400.7824999999998</v>
      </c>
      <c r="G17" s="20"/>
      <c r="I17" s="154" t="s">
        <v>212</v>
      </c>
      <c r="J17" s="155">
        <v>283315.49999999994</v>
      </c>
      <c r="K17" s="23"/>
    </row>
    <row r="18" spans="1:13" ht="51" customHeight="1" thickBot="1" x14ac:dyDescent="0.35">
      <c r="A18" s="20"/>
      <c r="B18" s="154" t="s">
        <v>213</v>
      </c>
      <c r="C18" s="156">
        <v>4755737.6054500006</v>
      </c>
      <c r="D18" s="157"/>
      <c r="E18" s="154" t="s">
        <v>214</v>
      </c>
      <c r="F18" s="158">
        <v>2814.8893000000003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BAC615A-1A6B-4E55-B839-ED83D1CD06F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E14A-C713-4B82-9BAD-668349308BC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216</v>
      </c>
      <c r="E15" s="53">
        <v>92594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217</v>
      </c>
      <c r="E17" s="53">
        <v>4735.441584767912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24704.55463442556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218</v>
      </c>
      <c r="D21" s="80"/>
      <c r="E21" s="159">
        <v>0.90665219195589586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C679EFB-94EB-4665-9107-6F21DF2D42D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2025-06-02T10:26:08Z</dcterms:modified>
</cp:coreProperties>
</file>